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Topalov\Direkzia2020\Publikazii_sait\"/>
    </mc:Choice>
  </mc:AlternateContent>
  <bookViews>
    <workbookView xWindow="0" yWindow="0" windowWidth="28800" windowHeight="11700" activeTab="1"/>
  </bookViews>
  <sheets>
    <sheet name="пол+прог" sheetId="2" r:id="rId1"/>
    <sheet name="Прог" sheetId="1" r:id="rId2"/>
  </sheets>
  <calcPr calcId="162913"/>
</workbook>
</file>

<file path=xl/calcChain.xml><?xml version="1.0" encoding="utf-8"?>
<calcChain xmlns="http://schemas.openxmlformats.org/spreadsheetml/2006/main">
  <c r="H14" i="2" l="1"/>
  <c r="G14" i="2"/>
  <c r="F14" i="2"/>
  <c r="C20" i="2"/>
  <c r="D35" i="1"/>
  <c r="C35" i="1"/>
  <c r="B35" i="1"/>
  <c r="B37" i="1" s="1"/>
  <c r="D29" i="1"/>
  <c r="D37" i="1" s="1"/>
  <c r="C29" i="1"/>
  <c r="C37" i="1" s="1"/>
  <c r="B29" i="1"/>
  <c r="G35" i="1" l="1"/>
  <c r="F35" i="1"/>
  <c r="E35" i="1"/>
  <c r="G29" i="1"/>
  <c r="F29" i="1"/>
  <c r="E29" i="1"/>
  <c r="B16" i="1"/>
  <c r="E37" i="1" l="1"/>
  <c r="G37" i="1"/>
  <c r="F37" i="1"/>
  <c r="D20" i="2"/>
  <c r="E20" i="2"/>
  <c r="C16" i="1"/>
  <c r="D16" i="1"/>
  <c r="E16" i="1"/>
  <c r="F16" i="1"/>
  <c r="G16" i="1"/>
  <c r="C10" i="1"/>
  <c r="D10" i="1"/>
  <c r="E10" i="1"/>
  <c r="F10" i="1"/>
  <c r="G10" i="1"/>
  <c r="B10" i="1"/>
  <c r="B18" i="1" s="1"/>
  <c r="H20" i="2" l="1"/>
  <c r="D18" i="1"/>
  <c r="G18" i="1"/>
  <c r="C18" i="1"/>
  <c r="E18" i="1"/>
  <c r="F18" i="1"/>
  <c r="F20" i="2"/>
  <c r="G20" i="2"/>
</calcChain>
</file>

<file path=xl/sharedStrings.xml><?xml version="1.0" encoding="utf-8"?>
<sst xmlns="http://schemas.openxmlformats.org/spreadsheetml/2006/main" count="90" uniqueCount="43">
  <si>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</si>
  <si>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</si>
  <si>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</si>
  <si>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</si>
  <si>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</si>
  <si>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</si>
  <si>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</si>
  <si>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</si>
  <si>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</si>
  <si>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</si>
  <si>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</si>
  <si>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</si>
  <si>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</si>
  <si>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</si>
  <si>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</si>
  <si>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</si>
  <si>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хxxx.xx.xx</t>
  </si>
  <si>
    <t>Бюджетна програма „Администрация“</t>
  </si>
  <si>
    <t>Общо разходи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</si>
  <si>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</si>
  <si>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</si>
  <si>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</si>
  <si>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</si>
  <si>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Закон 2020</t>
  </si>
  <si>
    <t>Уточнен план 2020 г.</t>
  </si>
  <si>
    <t>31 март 2020 г.</t>
  </si>
  <si>
    <t>30 юни 2020 г.</t>
  </si>
  <si>
    <t>30 септември 2020 г.</t>
  </si>
  <si>
    <t>31 декември 2020 г.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</si>
  <si>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520 на Министерския съвет от 2019 г.</t>
  </si>
  <si>
    <t>* Класификационен код съгласно Решение № 520 на Министерския съвет от 2019 г.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</si>
  <si>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</si>
  <si>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</si>
  <si>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.............../Функционална област</t>
    </r>
  </si>
  <si>
    <t>към …31.03. 2020 г.</t>
  </si>
  <si>
    <t>АДМИНИСТРАЦИЯ НА ПРЕЗИДЕНТА</t>
  </si>
  <si>
    <t>към 31.03. 2020 г.</t>
  </si>
  <si>
    <t>0200.01.00</t>
  </si>
  <si>
    <t>0200.01.01</t>
  </si>
  <si>
    <t xml:space="preserve"> </t>
  </si>
  <si>
    <t>Функционална област "Осъществяване на конституционните правомощия на президента на Република България"</t>
  </si>
  <si>
    <t>Бюджетна програма "Подпомагане и осигуряване дейността на президента и вицепрезидента на Република България при изпълнение на конституционните и законовите им правомощия"</t>
  </si>
  <si>
    <t>0200.01.01 Бюджетна програма "Подпомагане и осигуряване дейността на президента и вицепрезидента на Република България при изпълнение на конституционните и законовите им правомощия"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</si>
</sst>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24"/>
  <sheetViews>
    <sheetView topLeftCell="A7" zoomScale="115" zoomScaleNormal="115" workbookViewId="0">
      <selection activeCell="D24" sqref="D24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0" customWidth="1"/>
    <col min="5" max="6" width="12.83203125" customWidth="1"/>
    <col min="7" max="7" width="15.6640625" customWidth="1"/>
    <col min="8" max="8" width="14.33203125" customWidth="1"/>
  </cols>
  <sheetData>
    <row r="3" spans="1:41" ht="42" customHeight="1" x14ac:dyDescent="0.2">
      <c r="A3" s="33" t="s">
        <v>14</v>
      </c>
      <c r="B3" s="33"/>
      <c r="C3" s="33"/>
      <c r="D3" s="33"/>
      <c r="E3" s="33"/>
      <c r="F3" s="33"/>
      <c r="G3" s="33"/>
      <c r="H3" s="33"/>
    </row>
    <row r="4" spans="1:41" ht="15.75" x14ac:dyDescent="0.2">
      <c r="A4" s="34" t="s">
        <v>35</v>
      </c>
      <c r="B4" s="34"/>
      <c r="C4" s="34"/>
      <c r="D4" s="34"/>
      <c r="E4" s="34"/>
      <c r="F4" s="34"/>
      <c r="G4" s="34"/>
      <c r="H4" s="34"/>
    </row>
    <row r="5" spans="1:41" x14ac:dyDescent="0.2">
      <c r="A5" s="35" t="s">
        <v>21</v>
      </c>
      <c r="B5" s="36"/>
      <c r="C5" s="36"/>
      <c r="D5" s="36"/>
      <c r="E5" s="36"/>
      <c r="F5" s="36"/>
      <c r="G5" s="36"/>
      <c r="H5" s="36"/>
    </row>
    <row r="6" spans="1:41" ht="15.75" x14ac:dyDescent="0.2">
      <c r="A6" s="12"/>
    </row>
    <row r="7" spans="1:41" ht="15.75" x14ac:dyDescent="0.2">
      <c r="A7" s="34" t="s">
        <v>31</v>
      </c>
      <c r="B7" s="34"/>
      <c r="C7" s="34"/>
      <c r="D7" s="34"/>
      <c r="E7" s="34"/>
      <c r="F7" s="34"/>
      <c r="G7" s="34"/>
      <c r="H7" s="34"/>
    </row>
    <row r="8" spans="1:41" ht="15.75" x14ac:dyDescent="0.2">
      <c r="A8" s="34" t="s">
        <v>36</v>
      </c>
      <c r="B8" s="34"/>
      <c r="C8" s="34"/>
      <c r="D8" s="34"/>
      <c r="E8" s="34"/>
      <c r="F8" s="34"/>
      <c r="G8" s="34"/>
      <c r="H8" s="34"/>
    </row>
    <row r="9" spans="1:41" x14ac:dyDescent="0.2">
      <c r="A9" s="36" t="s">
        <v>22</v>
      </c>
      <c r="B9" s="36"/>
      <c r="C9" s="36"/>
      <c r="D9" s="36"/>
      <c r="E9" s="36"/>
      <c r="F9" s="36"/>
      <c r="G9" s="36"/>
      <c r="H9" s="36"/>
    </row>
    <row r="10" spans="1:41" ht="13.5" thickBot="1" x14ac:dyDescent="0.25">
      <c r="A10" s="13" t="s">
        <v>3</v>
      </c>
      <c r="H10" s="23" t="s">
        <v>3</v>
      </c>
    </row>
    <row r="11" spans="1:41" ht="12.75" customHeight="1" x14ac:dyDescent="0.2">
      <c r="A11" s="30" t="s">
        <v>15</v>
      </c>
      <c r="B11" s="30" t="s">
        <v>32</v>
      </c>
      <c r="C11" s="30" t="s">
        <v>23</v>
      </c>
      <c r="D11" s="37" t="s">
        <v>24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41" x14ac:dyDescent="0.2">
      <c r="A12" s="31"/>
      <c r="B12" s="31"/>
      <c r="C12" s="31"/>
      <c r="D12" s="38"/>
      <c r="E12" s="4" t="s">
        <v>5</v>
      </c>
      <c r="F12" s="4" t="s">
        <v>5</v>
      </c>
      <c r="G12" s="4" t="s">
        <v>5</v>
      </c>
      <c r="H12" s="4" t="s">
        <v>5</v>
      </c>
    </row>
    <row r="13" spans="1:41" ht="26.25" thickBot="1" x14ac:dyDescent="0.25">
      <c r="A13" s="32"/>
      <c r="B13" s="32"/>
      <c r="C13" s="32"/>
      <c r="D13" s="39"/>
      <c r="E13" s="21" t="s">
        <v>25</v>
      </c>
      <c r="F13" s="5" t="s">
        <v>26</v>
      </c>
      <c r="G13" s="5" t="s">
        <v>27</v>
      </c>
      <c r="H13" s="5" t="s">
        <v>28</v>
      </c>
    </row>
    <row r="14" spans="1:41" ht="55.5" customHeight="1" thickBot="1" x14ac:dyDescent="0.25">
      <c r="A14" s="18" t="s">
        <v>37</v>
      </c>
      <c r="B14" s="15" t="s">
        <v>40</v>
      </c>
      <c r="C14" s="7">
        <v>8126500</v>
      </c>
      <c r="D14" s="7">
        <v>8126500</v>
      </c>
      <c r="E14" s="7">
        <v>1338934</v>
      </c>
      <c r="F14" s="7">
        <f>+F15</f>
        <v>0</v>
      </c>
      <c r="G14" s="7">
        <f>+G15</f>
        <v>0</v>
      </c>
      <c r="H14" s="7">
        <f>+H15</f>
        <v>0</v>
      </c>
      <c r="AO14">
        <v>7</v>
      </c>
    </row>
    <row r="15" spans="1:41" ht="77.25" thickBot="1" x14ac:dyDescent="0.25">
      <c r="A15" s="19" t="s">
        <v>38</v>
      </c>
      <c r="B15" s="16" t="s">
        <v>41</v>
      </c>
      <c r="C15" s="6">
        <v>8126500</v>
      </c>
      <c r="D15" s="6">
        <v>8126500</v>
      </c>
      <c r="E15" s="6">
        <v>1338934</v>
      </c>
      <c r="F15" s="6"/>
      <c r="G15" s="6"/>
      <c r="H15" s="6"/>
    </row>
    <row r="16" spans="1:41" ht="13.5" thickBot="1" x14ac:dyDescent="0.25">
      <c r="A16" s="20"/>
      <c r="B16" s="17"/>
      <c r="C16" s="6"/>
      <c r="D16" s="6"/>
      <c r="E16" s="6"/>
      <c r="F16" s="6"/>
      <c r="G16" s="6"/>
      <c r="H16" s="6"/>
    </row>
    <row r="17" spans="1:8" ht="26.25" thickBot="1" x14ac:dyDescent="0.25">
      <c r="A17" s="18" t="s">
        <v>16</v>
      </c>
      <c r="B17" s="15" t="s">
        <v>33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 ht="13.5" thickBot="1" x14ac:dyDescent="0.25">
      <c r="A18" s="20"/>
      <c r="B18" s="17"/>
      <c r="C18" s="6"/>
      <c r="D18" s="6"/>
      <c r="E18" s="6"/>
      <c r="F18" s="6"/>
      <c r="G18" s="6"/>
      <c r="H18" s="6"/>
    </row>
    <row r="19" spans="1:8" ht="13.5" thickBot="1" x14ac:dyDescent="0.25">
      <c r="A19" s="18" t="s">
        <v>16</v>
      </c>
      <c r="B19" s="15" t="s">
        <v>17</v>
      </c>
      <c r="C19" s="6"/>
      <c r="D19" s="6"/>
      <c r="E19" s="6"/>
      <c r="F19" s="6"/>
      <c r="G19" s="6"/>
      <c r="H19" s="6"/>
    </row>
    <row r="20" spans="1:8" ht="13.5" thickBot="1" x14ac:dyDescent="0.25">
      <c r="A20" s="18"/>
      <c r="B20" s="15" t="s">
        <v>18</v>
      </c>
      <c r="C20" s="7">
        <f t="shared" ref="C20:H20" si="0">+C19+C17+C14</f>
        <v>8126500</v>
      </c>
      <c r="D20" s="7">
        <f t="shared" si="0"/>
        <v>8126500</v>
      </c>
      <c r="E20" s="7">
        <f t="shared" si="0"/>
        <v>1338934</v>
      </c>
      <c r="F20" s="7">
        <f t="shared" si="0"/>
        <v>0</v>
      </c>
      <c r="G20" s="7">
        <f t="shared" si="0"/>
        <v>0</v>
      </c>
      <c r="H20" s="7">
        <f t="shared" si="0"/>
        <v>0</v>
      </c>
    </row>
    <row r="21" spans="1:8" ht="15.75" x14ac:dyDescent="0.2">
      <c r="A21" s="1"/>
    </row>
    <row r="22" spans="1:8" ht="12.75" customHeight="1" x14ac:dyDescent="0.2">
      <c r="A22" s="29" t="s">
        <v>30</v>
      </c>
      <c r="B22" s="29"/>
      <c r="C22" s="29"/>
      <c r="D22" s="29"/>
      <c r="E22" s="29"/>
      <c r="F22" s="29"/>
      <c r="G22" s="29"/>
      <c r="H22" s="29"/>
    </row>
    <row r="23" spans="1:8" s="25" customFormat="1" ht="24.75" customHeight="1" x14ac:dyDescent="0.2">
      <c r="A23" s="26"/>
      <c r="B23" s="26"/>
      <c r="C23" s="26"/>
      <c r="D23" s="26"/>
      <c r="E23" s="26"/>
      <c r="F23" s="26"/>
      <c r="G23" s="26"/>
      <c r="H23" s="26"/>
    </row>
    <row r="24" spans="1:8" ht="24" customHeight="1" x14ac:dyDescent="0.2">
      <c r="A24" s="26"/>
      <c r="B24" s="26"/>
      <c r="C24" s="26"/>
      <c r="D24" s="26"/>
      <c r="E24" s="26"/>
      <c r="F24" s="26"/>
      <c r="G24" s="26"/>
      <c r="H24" s="26"/>
    </row>
  </sheetData>
  <mergeCells count="11">
    <mergeCell ref="A22:H22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abSelected="1" topLeftCell="A25" zoomScale="115" zoomScaleNormal="115" workbookViewId="0">
      <selection activeCell="F46" sqref="F46"/>
    </sheetView>
  </sheetViews>
  <sheetFormatPr defaultRowHeight="12.75" x14ac:dyDescent="0.2"/>
  <cols>
    <col min="1" max="1" width="51.6640625" customWidth="1"/>
    <col min="2" max="2" width="15.1640625" customWidth="1"/>
    <col min="3" max="3" width="10.1640625" customWidth="1"/>
    <col min="4" max="4" width="12.83203125" customWidth="1"/>
    <col min="5" max="5" width="11.83203125" customWidth="1"/>
    <col min="6" max="6" width="15" customWidth="1"/>
    <col min="7" max="7" width="17" customWidth="1"/>
  </cols>
  <sheetData>
    <row r="3" spans="1:14" ht="15.75" x14ac:dyDescent="0.2">
      <c r="A3" s="33" t="s">
        <v>0</v>
      </c>
      <c r="B3" s="33"/>
      <c r="C3" s="33"/>
      <c r="D3" s="33"/>
      <c r="E3" s="33"/>
      <c r="F3" s="33"/>
      <c r="G3" s="33"/>
    </row>
    <row r="4" spans="1:14" ht="15.75" x14ac:dyDescent="0.2">
      <c r="A4" s="34" t="s">
        <v>34</v>
      </c>
      <c r="B4" s="34"/>
      <c r="C4" s="34"/>
      <c r="D4" s="34"/>
      <c r="E4" s="34"/>
      <c r="F4" s="34"/>
      <c r="G4" s="34"/>
    </row>
    <row r="5" spans="1:14" ht="13.5" thickBot="1" x14ac:dyDescent="0.25">
      <c r="A5" s="40" t="s">
        <v>1</v>
      </c>
      <c r="B5" s="40"/>
      <c r="C5" s="40"/>
      <c r="D5" s="40"/>
      <c r="E5" s="40"/>
      <c r="F5" s="40"/>
      <c r="G5" s="40"/>
    </row>
    <row r="6" spans="1:14" ht="13.5" thickBot="1" x14ac:dyDescent="0.25">
      <c r="A6" s="41" t="s">
        <v>38</v>
      </c>
      <c r="B6" s="42"/>
      <c r="C6" s="42"/>
      <c r="D6" s="42"/>
      <c r="E6" s="42"/>
      <c r="F6" s="42"/>
      <c r="G6" s="43"/>
    </row>
    <row r="7" spans="1:14" ht="12.75" customHeight="1" x14ac:dyDescent="0.2">
      <c r="A7" s="2" t="s">
        <v>2</v>
      </c>
      <c r="B7" s="30" t="s">
        <v>23</v>
      </c>
      <c r="C7" s="37" t="s">
        <v>24</v>
      </c>
      <c r="D7" s="14" t="s">
        <v>4</v>
      </c>
      <c r="E7" s="14" t="s">
        <v>4</v>
      </c>
      <c r="F7" s="14" t="s">
        <v>4</v>
      </c>
      <c r="G7" s="14" t="s">
        <v>4</v>
      </c>
    </row>
    <row r="8" spans="1:14" x14ac:dyDescent="0.2">
      <c r="A8" s="2" t="s">
        <v>3</v>
      </c>
      <c r="B8" s="31"/>
      <c r="C8" s="38"/>
      <c r="D8" s="4" t="s">
        <v>5</v>
      </c>
      <c r="E8" s="4" t="s">
        <v>5</v>
      </c>
      <c r="F8" s="4" t="s">
        <v>5</v>
      </c>
      <c r="G8" s="4" t="s">
        <v>5</v>
      </c>
    </row>
    <row r="9" spans="1:14" ht="67.5" customHeight="1" thickBot="1" x14ac:dyDescent="0.25">
      <c r="A9" s="16" t="s">
        <v>42</v>
      </c>
      <c r="B9" s="32"/>
      <c r="C9" s="39"/>
      <c r="D9" s="21" t="s">
        <v>25</v>
      </c>
      <c r="E9" s="5" t="s">
        <v>26</v>
      </c>
      <c r="F9" s="5" t="s">
        <v>27</v>
      </c>
      <c r="G9" s="5" t="s">
        <v>28</v>
      </c>
    </row>
    <row r="10" spans="1:14" ht="13.5" thickBot="1" x14ac:dyDescent="0.25">
      <c r="A10" s="27" t="s">
        <v>6</v>
      </c>
      <c r="B10" s="28">
        <f>+B12+B13+B14</f>
        <v>8126500</v>
      </c>
      <c r="C10" s="28">
        <f t="shared" ref="C10:G10" si="0">+C12+C13+C14</f>
        <v>8126500</v>
      </c>
      <c r="D10" s="28">
        <f t="shared" si="0"/>
        <v>1338934</v>
      </c>
      <c r="E10" s="28">
        <f t="shared" si="0"/>
        <v>0</v>
      </c>
      <c r="F10" s="28">
        <f t="shared" si="0"/>
        <v>0</v>
      </c>
      <c r="G10" s="28">
        <f t="shared" si="0"/>
        <v>0</v>
      </c>
    </row>
    <row r="11" spans="1:14" ht="13.5" thickBot="1" x14ac:dyDescent="0.25">
      <c r="A11" s="8" t="s">
        <v>7</v>
      </c>
      <c r="B11" s="6"/>
      <c r="C11" s="6"/>
      <c r="D11" s="6"/>
      <c r="E11" s="6"/>
      <c r="F11" s="6"/>
      <c r="G11" s="6"/>
    </row>
    <row r="12" spans="1:14" ht="13.5" thickBot="1" x14ac:dyDescent="0.25">
      <c r="A12" s="9" t="s">
        <v>8</v>
      </c>
      <c r="B12" s="6">
        <v>5494500</v>
      </c>
      <c r="C12" s="6">
        <v>5494500</v>
      </c>
      <c r="D12" s="6">
        <v>1089538</v>
      </c>
      <c r="E12" s="6"/>
      <c r="F12" s="6"/>
      <c r="G12" s="6"/>
    </row>
    <row r="13" spans="1:14" ht="13.5" thickBot="1" x14ac:dyDescent="0.25">
      <c r="A13" s="9" t="s">
        <v>9</v>
      </c>
      <c r="B13" s="6">
        <v>2432000</v>
      </c>
      <c r="C13" s="6">
        <v>2432000</v>
      </c>
      <c r="D13" s="6">
        <v>241476</v>
      </c>
      <c r="E13" s="6"/>
      <c r="F13" s="6"/>
      <c r="G13" s="6"/>
      <c r="N13" t="s">
        <v>39</v>
      </c>
    </row>
    <row r="14" spans="1:14" ht="13.5" thickBot="1" x14ac:dyDescent="0.25">
      <c r="A14" s="9" t="s">
        <v>10</v>
      </c>
      <c r="B14" s="6">
        <v>200000</v>
      </c>
      <c r="C14" s="6">
        <v>200000</v>
      </c>
      <c r="D14" s="6">
        <v>7920</v>
      </c>
      <c r="E14" s="6"/>
      <c r="F14" s="6"/>
      <c r="G14" s="6"/>
    </row>
    <row r="15" spans="1:14" ht="13.5" thickBot="1" x14ac:dyDescent="0.25">
      <c r="A15" s="8"/>
      <c r="B15" s="6"/>
      <c r="C15" s="6"/>
      <c r="D15" s="6"/>
      <c r="E15" s="6"/>
      <c r="F15" s="6"/>
      <c r="G15" s="6"/>
    </row>
    <row r="16" spans="1:14" s="24" customFormat="1" ht="26.25" thickBot="1" x14ac:dyDescent="0.25">
      <c r="A16" s="27" t="s">
        <v>11</v>
      </c>
      <c r="B16" s="28">
        <f t="shared" ref="B16:G16" si="1">+SUM(B17:B17)</f>
        <v>0</v>
      </c>
      <c r="C16" s="28">
        <f t="shared" si="1"/>
        <v>0</v>
      </c>
      <c r="D16" s="28">
        <f t="shared" si="1"/>
        <v>0</v>
      </c>
      <c r="E16" s="28">
        <f t="shared" si="1"/>
        <v>0</v>
      </c>
      <c r="F16" s="28">
        <f t="shared" si="1"/>
        <v>0</v>
      </c>
      <c r="G16" s="28">
        <f t="shared" si="1"/>
        <v>0</v>
      </c>
    </row>
    <row r="17" spans="1:7" ht="13.5" thickBot="1" x14ac:dyDescent="0.25">
      <c r="A17" s="8"/>
      <c r="B17" s="6"/>
      <c r="C17" s="6"/>
      <c r="D17" s="6"/>
      <c r="E17" s="6"/>
      <c r="F17" s="6"/>
      <c r="G17" s="6"/>
    </row>
    <row r="18" spans="1:7" ht="13.5" thickBot="1" x14ac:dyDescent="0.25">
      <c r="A18" s="27" t="s">
        <v>12</v>
      </c>
      <c r="B18" s="28">
        <f t="shared" ref="B18:G18" si="2">+B16+B10</f>
        <v>8126500</v>
      </c>
      <c r="C18" s="28">
        <f t="shared" si="2"/>
        <v>8126500</v>
      </c>
      <c r="D18" s="28">
        <f t="shared" si="2"/>
        <v>1338934</v>
      </c>
      <c r="E18" s="28">
        <f t="shared" si="2"/>
        <v>0</v>
      </c>
      <c r="F18" s="28">
        <f t="shared" si="2"/>
        <v>0</v>
      </c>
      <c r="G18" s="28">
        <f t="shared" si="2"/>
        <v>0</v>
      </c>
    </row>
    <row r="19" spans="1:7" ht="13.5" thickBot="1" x14ac:dyDescent="0.25">
      <c r="A19" s="8"/>
      <c r="B19" s="6"/>
      <c r="C19" s="6"/>
      <c r="D19" s="6"/>
      <c r="E19" s="6"/>
      <c r="F19" s="6"/>
      <c r="G19" s="6"/>
    </row>
    <row r="20" spans="1:7" ht="13.5" thickBot="1" x14ac:dyDescent="0.25">
      <c r="A20" s="8" t="s">
        <v>13</v>
      </c>
      <c r="B20" s="10">
        <v>160</v>
      </c>
      <c r="C20" s="10">
        <v>160</v>
      </c>
      <c r="D20" s="10">
        <v>150</v>
      </c>
      <c r="E20" s="10"/>
      <c r="F20" s="10"/>
      <c r="G20" s="10"/>
    </row>
    <row r="21" spans="1:7" ht="15.75" x14ac:dyDescent="0.2">
      <c r="A21" s="11"/>
    </row>
    <row r="22" spans="1:7" x14ac:dyDescent="0.2">
      <c r="A22" s="44" t="s">
        <v>29</v>
      </c>
      <c r="B22" s="45"/>
      <c r="C22" s="45"/>
      <c r="D22" s="45"/>
      <c r="E22" s="45"/>
      <c r="F22" s="45"/>
      <c r="G22" s="45"/>
    </row>
    <row r="23" spans="1:7" x14ac:dyDescent="0.2">
      <c r="A23" s="45"/>
      <c r="B23" s="45"/>
      <c r="C23" s="45"/>
      <c r="D23" s="45"/>
      <c r="E23" s="45"/>
      <c r="F23" s="45"/>
      <c r="G23" s="45"/>
    </row>
    <row r="24" spans="1:7" ht="13.5" thickBot="1" x14ac:dyDescent="0.25"/>
    <row r="25" spans="1:7" ht="13.5" thickBot="1" x14ac:dyDescent="0.25">
      <c r="A25" s="41" t="s">
        <v>19</v>
      </c>
      <c r="B25" s="42"/>
      <c r="C25" s="42"/>
      <c r="D25" s="42"/>
      <c r="E25" s="42"/>
      <c r="F25" s="42"/>
      <c r="G25" s="43"/>
    </row>
    <row r="26" spans="1:7" ht="12.75" customHeight="1" x14ac:dyDescent="0.2">
      <c r="A26" s="22" t="s">
        <v>20</v>
      </c>
      <c r="B26" s="30" t="s">
        <v>23</v>
      </c>
      <c r="C26" s="37" t="s">
        <v>24</v>
      </c>
      <c r="D26" s="14" t="s">
        <v>4</v>
      </c>
      <c r="E26" s="14" t="s">
        <v>4</v>
      </c>
      <c r="F26" s="14" t="s">
        <v>4</v>
      </c>
      <c r="G26" s="14" t="s">
        <v>4</v>
      </c>
    </row>
    <row r="27" spans="1:7" x14ac:dyDescent="0.2">
      <c r="A27" s="22" t="s">
        <v>3</v>
      </c>
      <c r="B27" s="31"/>
      <c r="C27" s="38"/>
      <c r="D27" s="4" t="s">
        <v>5</v>
      </c>
      <c r="E27" s="4" t="s">
        <v>5</v>
      </c>
      <c r="F27" s="4" t="s">
        <v>5</v>
      </c>
      <c r="G27" s="4" t="s">
        <v>5</v>
      </c>
    </row>
    <row r="28" spans="1:7" ht="39.75" customHeight="1" thickBot="1" x14ac:dyDescent="0.25">
      <c r="A28" s="3"/>
      <c r="B28" s="32"/>
      <c r="C28" s="39"/>
      <c r="D28" s="21" t="s">
        <v>25</v>
      </c>
      <c r="E28" s="5" t="s">
        <v>26</v>
      </c>
      <c r="F28" s="5" t="s">
        <v>27</v>
      </c>
      <c r="G28" s="5" t="s">
        <v>28</v>
      </c>
    </row>
    <row r="29" spans="1:7" ht="13.5" thickBot="1" x14ac:dyDescent="0.25">
      <c r="A29" s="27" t="s">
        <v>6</v>
      </c>
      <c r="B29" s="28">
        <f>+B31+B32+B33</f>
        <v>8126500</v>
      </c>
      <c r="C29" s="28">
        <f t="shared" ref="C29:D29" si="3">+C31+C32+C33</f>
        <v>8126500</v>
      </c>
      <c r="D29" s="28">
        <f t="shared" si="3"/>
        <v>1338934</v>
      </c>
      <c r="E29" s="28">
        <f t="shared" ref="E29:G29" si="4">+E31+E32+E33</f>
        <v>0</v>
      </c>
      <c r="F29" s="28">
        <f t="shared" si="4"/>
        <v>0</v>
      </c>
      <c r="G29" s="28">
        <f t="shared" si="4"/>
        <v>0</v>
      </c>
    </row>
    <row r="30" spans="1:7" ht="13.5" thickBot="1" x14ac:dyDescent="0.25">
      <c r="A30" s="8" t="s">
        <v>7</v>
      </c>
      <c r="B30" s="6"/>
      <c r="C30" s="6"/>
      <c r="D30" s="6"/>
      <c r="E30" s="6"/>
      <c r="F30" s="6"/>
      <c r="G30" s="6"/>
    </row>
    <row r="31" spans="1:7" ht="13.5" thickBot="1" x14ac:dyDescent="0.25">
      <c r="A31" s="9" t="s">
        <v>8</v>
      </c>
      <c r="B31" s="6">
        <v>5494500</v>
      </c>
      <c r="C31" s="6">
        <v>5494500</v>
      </c>
      <c r="D31" s="6">
        <v>1089538</v>
      </c>
      <c r="E31" s="6"/>
      <c r="F31" s="6"/>
      <c r="G31" s="6"/>
    </row>
    <row r="32" spans="1:7" ht="13.5" thickBot="1" x14ac:dyDescent="0.25">
      <c r="A32" s="9" t="s">
        <v>9</v>
      </c>
      <c r="B32" s="6">
        <v>2432000</v>
      </c>
      <c r="C32" s="6">
        <v>2432000</v>
      </c>
      <c r="D32" s="6">
        <v>241476</v>
      </c>
      <c r="E32" s="6"/>
      <c r="F32" s="6"/>
      <c r="G32" s="6"/>
    </row>
    <row r="33" spans="1:7" ht="13.5" thickBot="1" x14ac:dyDescent="0.25">
      <c r="A33" s="9" t="s">
        <v>10</v>
      </c>
      <c r="B33" s="6">
        <v>200000</v>
      </c>
      <c r="C33" s="6">
        <v>200000</v>
      </c>
      <c r="D33" s="6">
        <v>7920</v>
      </c>
      <c r="E33" s="6"/>
      <c r="F33" s="6"/>
      <c r="G33" s="6"/>
    </row>
    <row r="34" spans="1:7" ht="13.5" thickBot="1" x14ac:dyDescent="0.25">
      <c r="A34" s="8"/>
      <c r="B34" s="6"/>
      <c r="C34" s="6"/>
      <c r="D34" s="6"/>
      <c r="E34" s="6"/>
      <c r="F34" s="6"/>
      <c r="G34" s="6"/>
    </row>
    <row r="35" spans="1:7" ht="26.25" customHeight="1" thickBot="1" x14ac:dyDescent="0.25">
      <c r="A35" s="27" t="s">
        <v>11</v>
      </c>
      <c r="B35" s="28">
        <f t="shared" ref="B35:G35" si="5">+SUM(B36:B36)</f>
        <v>0</v>
      </c>
      <c r="C35" s="28">
        <f t="shared" si="5"/>
        <v>0</v>
      </c>
      <c r="D35" s="28">
        <f t="shared" si="5"/>
        <v>0</v>
      </c>
      <c r="E35" s="28">
        <f t="shared" si="5"/>
        <v>0</v>
      </c>
      <c r="F35" s="28">
        <f t="shared" si="5"/>
        <v>0</v>
      </c>
      <c r="G35" s="28">
        <f t="shared" si="5"/>
        <v>0</v>
      </c>
    </row>
    <row r="36" spans="1:7" ht="13.5" thickBot="1" x14ac:dyDescent="0.25">
      <c r="A36" s="8"/>
      <c r="B36" s="6"/>
      <c r="C36" s="6"/>
      <c r="D36" s="6"/>
      <c r="E36" s="6"/>
      <c r="F36" s="6"/>
      <c r="G36" s="6"/>
    </row>
    <row r="37" spans="1:7" ht="13.5" thickBot="1" x14ac:dyDescent="0.25">
      <c r="A37" s="27" t="s">
        <v>12</v>
      </c>
      <c r="B37" s="28">
        <f>+B35+B29</f>
        <v>8126500</v>
      </c>
      <c r="C37" s="28">
        <f>+C35+C29</f>
        <v>8126500</v>
      </c>
      <c r="D37" s="28">
        <f>+D35+D29</f>
        <v>1338934</v>
      </c>
      <c r="E37" s="28">
        <f t="shared" ref="E37:G37" si="6">+E35+E29</f>
        <v>0</v>
      </c>
      <c r="F37" s="28">
        <f t="shared" si="6"/>
        <v>0</v>
      </c>
      <c r="G37" s="28">
        <f t="shared" si="6"/>
        <v>0</v>
      </c>
    </row>
    <row r="38" spans="1:7" ht="13.5" thickBot="1" x14ac:dyDescent="0.25">
      <c r="A38" s="8"/>
      <c r="B38" s="6"/>
      <c r="C38" s="6"/>
      <c r="D38" s="6"/>
      <c r="E38" s="6"/>
      <c r="F38" s="6"/>
      <c r="G38" s="6"/>
    </row>
    <row r="39" spans="1:7" ht="13.5" thickBot="1" x14ac:dyDescent="0.25">
      <c r="A39" s="8" t="s">
        <v>13</v>
      </c>
      <c r="B39" s="10">
        <v>160</v>
      </c>
      <c r="C39" s="10">
        <v>160</v>
      </c>
      <c r="D39" s="10">
        <v>150</v>
      </c>
      <c r="E39" s="10"/>
      <c r="F39" s="10"/>
      <c r="G39" s="10"/>
    </row>
    <row r="40" spans="1:7" ht="15.75" x14ac:dyDescent="0.2">
      <c r="A40" s="11"/>
    </row>
  </sheetData>
  <mergeCells count="10">
    <mergeCell ref="C26:C28"/>
    <mergeCell ref="A22:G23"/>
    <mergeCell ref="A6:G6"/>
    <mergeCell ref="B7:B9"/>
    <mergeCell ref="B26:B28"/>
    <mergeCell ref="A3:G3"/>
    <mergeCell ref="A4:G4"/>
    <mergeCell ref="A5:G5"/>
    <mergeCell ref="C7:C9"/>
    <mergeCell ref="A25:G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пол+прог</vt:lpstr>
      <vt:lpstr>Прог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Milen Topalov</cp:lastModifiedBy>
  <dcterms:created xsi:type="dcterms:W3CDTF">2016-04-01T09:51:31Z</dcterms:created>
  <dcterms:modified xsi:type="dcterms:W3CDTF">2020-04-23T12:40:05Z</dcterms:modified>
</cp:coreProperties>
</file>